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<sst xmlns="http://schemas.openxmlformats.org/spreadsheetml/2006/main" count="33" uniqueCount="33">
  <si>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</si>
  <si>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TVO100</t>
  </si>
  <si>
    <t xml:space="preserve">U</t>
  </si>
  <si>
    <t xml:space="preserve">Ventilo-convecteur à cassette, système à deux tubes.</t>
  </si>
  <si>
    <r>
      <rPr>
        <sz val="8.25"/>
        <color rgb="FF000000"/>
        <rFont val="Arial"/>
        <family val="2"/>
      </rPr>
      <t xml:space="preserve">Ventilo-convecteur à cassette, modèle Melody 61 "CIAT", système à deux tubes, de 570x570x295 mm, puissance frigorifique totale nominale de 2,03 kW (température humide d'entrée de l'air: 19°C; température d'entrée de l'eau: 7°C, écart de température: 5°C), puissance calorifique nominale de 2,69 kW (température d'entrée de l'air: 20°C; température d'entrée de l'eau: 50°C), à 3 vitesses, débit d'eau nominal de 0,418 m³/h, débit d'air nominal de 360 m³/h et puissance sonore nominale de 38 dBA, avec vanne à trois voies avec bypass (4 voies), modèle VMP469.10-1,6, "HIDROFIVE", avec actionneur STA71HDF. Comprend les éléments pour la suspension au plafond.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</si>
  <si>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</si>
  <si>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</si>
  <si>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</si>
  <si>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</si>
  <si>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</si>
  <si>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</si>
  <si>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mt42ftc300jb</t>
  </si>
  <si>
    <t xml:space="preserve">Ventilo-convecteur à cassette, modèle Melody 61 "CIAT", système à deux tubes, de 570x570x295 mm, puissance frigorifique totale nominale de 2,03 kW (température humide d'entrée de l'air: 19°C; température d'entrée de l'eau: 7°C, écart de température: 5°C), puissance calorifique nominale de 2,69 kW (température d'entrée de l'air: 20°C; température d'entrée de l'eau: 50°C), à 3 vitesses, débit d'eau nominal de 0,418 m³/h, débit d'air nominal de 360 m³/h et puissance sonore nominale de 38 dBA.</t>
  </si>
  <si>
    <t xml:space="preserve">U</t>
  </si>
  <si>
    <t xml:space="preserve">mt42www090</t>
  </si>
  <si>
    <t xml:space="preserve">Kit de support pour la suspension du plafond, constitué de quatre tiges filetées en acier galvanisé, avec leurs chevilles, écrous et rondelles correspondants.</t>
  </si>
  <si>
    <t xml:space="preserve">U</t>
  </si>
  <si>
    <t xml:space="preserve">mt42vsi010mh</t>
  </si>
  <si>
    <t xml:space="preserve">Vanne à trois voies avec bypass (4 voies), modèle VMP469.10-1,6, "HIDROFIVE", avec actionneur STA71HDF; y compris connexions et le montage.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</si>
  <si>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</si>
  <si>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</si>
  <si>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</si>
  <si>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</si>
  <si>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</si>
  <si>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</si>
  <si>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</si>
  <si>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</si>
  <si>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</si>
  <si>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</si>
  <si>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</si>
  <si>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</si>
  <si>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360,30€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</si>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</sst>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945.360000</v>
      </c>
      <c r="G9" s="13">
        <f ca="1">ROUND(INDIRECT(ADDRESS(ROW()+(0), COLUMN()+(-3), 1))*INDIRECT(ADDRESS(ROW()+(0), COLUMN()+(-1), 1)), 2)</f>
        <v>945.360000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1.000000</v>
      </c>
      <c r="E10" s="16" t="s">
        <v>16</v>
      </c>
      <c r="F10" s="17">
        <v>22.000000</v>
      </c>
      <c r="G10" s="17">
        <f ca="1">ROUND(INDIRECT(ADDRESS(ROW()+(0), COLUMN()+(-3), 1))*INDIRECT(ADDRESS(ROW()+(0), COLUMN()+(-1), 1)), 2)</f>
        <v>22.000000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1.000000</v>
      </c>
      <c r="E11" s="16" t="s">
        <v>19</v>
      </c>
      <c r="F11" s="17">
        <v>112.000000</v>
      </c>
      <c r="G11" s="17">
        <f ca="1">ROUND(INDIRECT(ADDRESS(ROW()+(0), COLUMN()+(-3), 1))*INDIRECT(ADDRESS(ROW()+(0), COLUMN()+(-1), 1)), 2)</f>
        <v>112.000000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2.000000</v>
      </c>
      <c r="E12" s="16" t="s">
        <v>22</v>
      </c>
      <c r="F12" s="17">
        <v>4.130000</v>
      </c>
      <c r="G12" s="17">
        <f ca="1">ROUND(INDIRECT(ADDRESS(ROW()+(0), COLUMN()+(-3), 1))*INDIRECT(ADDRESS(ROW()+(0), COLUMN()+(-1), 1)), 2)</f>
        <v>8.260000</v>
      </c>
    </row>
    <row r="13" spans="1:7" ht="13.50" thickBot="1" customHeight="1">
      <c r="A13" s="14" t="s">
        <v>23</v>
      </c>
      <c r="B13" s="14"/>
      <c r="C13" s="14" t="s">
        <v>24</v>
      </c>
      <c r="D13" s="15">
        <v>3.508000</v>
      </c>
      <c r="E13" s="16" t="s">
        <v>25</v>
      </c>
      <c r="F13" s="17">
        <v>26.360000</v>
      </c>
      <c r="G13" s="17">
        <f ca="1">ROUND(INDIRECT(ADDRESS(ROW()+(0), COLUMN()+(-3), 1))*INDIRECT(ADDRESS(ROW()+(0), COLUMN()+(-1), 1)), 2)</f>
        <v>92.470000</v>
      </c>
    </row>
    <row r="14" spans="1:7" ht="13.50" thickBot="1" customHeight="1">
      <c r="A14" s="14" t="s">
        <v>26</v>
      </c>
      <c r="B14" s="14"/>
      <c r="C14" s="18" t="s">
        <v>27</v>
      </c>
      <c r="D14" s="19">
        <v>3.508000</v>
      </c>
      <c r="E14" s="20" t="s">
        <v>28</v>
      </c>
      <c r="F14" s="21">
        <v>23.220000</v>
      </c>
      <c r="G14" s="21">
        <f ca="1">ROUND(INDIRECT(ADDRESS(ROW()+(0), COLUMN()+(-3), 1))*INDIRECT(ADDRESS(ROW()+(0), COLUMN()+(-1), 1)), 2)</f>
        <v>81.460000</v>
      </c>
    </row>
    <row r="15" spans="1:7" ht="13.50" thickBot="1" customHeight="1">
      <c r="A15" s="18"/>
      <c r="B15" s="18"/>
      <c r="C15" s="5" t="s">
        <v>29</v>
      </c>
      <c r="D15" s="22">
        <v>2.000000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1261.550000</v>
      </c>
      <c r="G15" s="24">
        <f ca="1">ROUND(INDIRECT(ADDRESS(ROW()+(0), COLUMN()+(-3), 1))*INDIRECT(ADDRESS(ROW()+(0), COLUMN()+(-1), 1))/100, 2)</f>
        <v>25.230000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1286.780000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