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<sst xmlns="http://schemas.openxmlformats.org/spreadsheetml/2006/main" count="30" uniqueCount="30">
  <si>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</si>
  <si>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TVP070</t>
  </si>
  <si>
    <t xml:space="preserve">U</t>
  </si>
  <si>
    <t xml:space="preserve">Unité air-eau pompe à chaleur non réversible, pour installation en intérieur.</t>
  </si>
  <si>
    <r>
      <rPr>
        <sz val="8.25"/>
        <color rgb="FF000000"/>
        <rFont val="Arial"/>
        <family val="2"/>
      </rPr>
      <t xml:space="preserve">Pompe à chaleur non réversible, air-eau, modèle QTBH-30 "CIAT", puissance calorifique nominale de 6,7 kW (température humide d'entrée de l'air: 6°C; température de sortie de l'eau: 50°C, écart de température: 5°C), avec groupe hydraulique (vase d'expansion de 5 l, pression nominale disponible de 209,7 kPa) et ballon tampon de 30 l, débit d'eau nominal de 1 m³/h, débit d'air nominal de 2500 m³/h, pression d'air nominale de 68,67 Pa et puissance sonore de 78,4 dBA; avec filtre, thermomanomètres, vanne de sécurité réglée sur 4 bar et purgeur automatique d'air, avec réfrigérant R-407C, avec contrôle de débit, pour installation en intérieur.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</si>
  <si>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</si>
  <si>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</si>
  <si>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</si>
  <si>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</si>
  <si>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</si>
  <si>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</si>
  <si>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mt42bcc040J</t>
  </si>
  <si>
    <t xml:space="preserve">Pompe à chaleur non réversible, air-eau, modèle QTBH-30 "CIAT", puissance calorifique nominale de 6,7 kW (température humide d'entrée de l'air: 6°C; température de sortie de l'eau: 50°C, écart de température: 5°C), avec groupe hydraulique (vase d'expansion de 5 l, pression nominale disponible de 209,7 kPa) et ballon tampon de 30 l, débit d'eau nominal de 1 m³/h, débit d'air nominal de 2500 m³/h, pression d'air nominale de 68,67 Pa et puissance sonore de 78,4 dBA; avec filtre, thermomanomètres, vanne de sécurité réglée sur 4 bar et purgeur automatique d'air.</t>
  </si>
  <si>
    <t xml:space="preserve">U</t>
  </si>
  <si>
    <t xml:space="preserve">mt42www030</t>
  </si>
  <si>
    <t xml:space="preserve">Détecteur de flux type palette, en acier galvanisé avec couverture en ABS.</t>
  </si>
  <si>
    <t xml:space="preserve">U</t>
  </si>
  <si>
    <t xml:space="preserve">mt37www050c</t>
  </si>
  <si>
    <t xml:space="preserve">Manchon antivibration, en caoutchouc, avec filet de 1", pour une pression maximale de travail de 10 bar.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</si>
  <si>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</si>
  <si>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</si>
  <si>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</si>
  <si>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</si>
  <si>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</si>
  <si>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</si>
  <si>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</si>
  <si>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</si>
  <si>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</si>
  <si>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3.282,90€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</si>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</sst>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1.000000</v>
      </c>
      <c r="F9" s="11" t="s">
        <v>13</v>
      </c>
      <c r="G9" s="13">
        <v>4615.520000</v>
      </c>
      <c r="H9" s="13">
        <f ca="1">ROUND(INDIRECT(ADDRESS(ROW()+(0), COLUMN()+(-3), 1))*INDIRECT(ADDRESS(ROW()+(0), COLUMN()+(-1), 1)), 2)</f>
        <v>4615.520000</v>
      </c>
    </row>
    <row r="10" spans="1:8" ht="13.50" thickBot="1" customHeight="1">
      <c r="A10" s="14" t="s">
        <v>14</v>
      </c>
      <c r="B10" s="14"/>
      <c r="C10" s="14"/>
      <c r="D10" s="14" t="s">
        <v>15</v>
      </c>
      <c r="E10" s="15">
        <v>1.000000</v>
      </c>
      <c r="F10" s="16" t="s">
        <v>16</v>
      </c>
      <c r="G10" s="17">
        <v>53.000000</v>
      </c>
      <c r="H10" s="17">
        <f ca="1">ROUND(INDIRECT(ADDRESS(ROW()+(0), COLUMN()+(-3), 1))*INDIRECT(ADDRESS(ROW()+(0), COLUMN()+(-1), 1)), 2)</f>
        <v>53.000000</v>
      </c>
    </row>
    <row r="11" spans="1:8" ht="24.00" thickBot="1" customHeight="1">
      <c r="A11" s="14" t="s">
        <v>17</v>
      </c>
      <c r="B11" s="14"/>
      <c r="C11" s="14"/>
      <c r="D11" s="14" t="s">
        <v>18</v>
      </c>
      <c r="E11" s="15">
        <v>2.000000</v>
      </c>
      <c r="F11" s="16" t="s">
        <v>19</v>
      </c>
      <c r="G11" s="17">
        <v>16.600000</v>
      </c>
      <c r="H11" s="17">
        <f ca="1">ROUND(INDIRECT(ADDRESS(ROW()+(0), COLUMN()+(-3), 1))*INDIRECT(ADDRESS(ROW()+(0), COLUMN()+(-1), 1)), 2)</f>
        <v>33.200000</v>
      </c>
    </row>
    <row r="12" spans="1:8" ht="13.50" thickBot="1" customHeight="1">
      <c r="A12" s="14" t="s">
        <v>20</v>
      </c>
      <c r="B12" s="14"/>
      <c r="C12" s="14"/>
      <c r="D12" s="14" t="s">
        <v>21</v>
      </c>
      <c r="E12" s="15">
        <v>6.600000</v>
      </c>
      <c r="F12" s="16" t="s">
        <v>22</v>
      </c>
      <c r="G12" s="17">
        <v>26.360000</v>
      </c>
      <c r="H12" s="17">
        <f ca="1">ROUND(INDIRECT(ADDRESS(ROW()+(0), COLUMN()+(-3), 1))*INDIRECT(ADDRESS(ROW()+(0), COLUMN()+(-1), 1)), 2)</f>
        <v>173.980000</v>
      </c>
    </row>
    <row r="13" spans="1:8" ht="13.50" thickBot="1" customHeight="1">
      <c r="A13" s="14" t="s">
        <v>23</v>
      </c>
      <c r="B13" s="14"/>
      <c r="C13" s="14"/>
      <c r="D13" s="18" t="s">
        <v>24</v>
      </c>
      <c r="E13" s="19">
        <v>6.600000</v>
      </c>
      <c r="F13" s="20" t="s">
        <v>25</v>
      </c>
      <c r="G13" s="21">
        <v>23.220000</v>
      </c>
      <c r="H13" s="21">
        <f ca="1">ROUND(INDIRECT(ADDRESS(ROW()+(0), COLUMN()+(-3), 1))*INDIRECT(ADDRESS(ROW()+(0), COLUMN()+(-1), 1)), 2)</f>
        <v>153.250000</v>
      </c>
    </row>
    <row r="14" spans="1:8" ht="13.50" thickBot="1" customHeight="1">
      <c r="A14" s="18"/>
      <c r="B14" s="18"/>
      <c r="C14" s="18"/>
      <c r="D14" s="5" t="s">
        <v>26</v>
      </c>
      <c r="E14" s="22">
        <v>2.000000</v>
      </c>
      <c r="F14" s="23" t="s">
        <v>27</v>
      </c>
      <c r="G14" s="24">
        <f ca="1">ROUND(SUM(INDIRECT(ADDRESS(ROW()+(-1), COLUMN()+(1), 1)),INDIRECT(ADDRESS(ROW()+(-2), COLUMN()+(1), 1)),INDIRECT(ADDRESS(ROW()+(-3), COLUMN()+(1), 1)),INDIRECT(ADDRESS(ROW()+(-4), COLUMN()+(1), 1)),INDIRECT(ADDRESS(ROW()+(-5), COLUMN()+(1), 1))), 2)</f>
        <v>5028.950000</v>
      </c>
      <c r="H14" s="24">
        <f ca="1">ROUND(INDIRECT(ADDRESS(ROW()+(0), COLUMN()+(-3), 1))*INDIRECT(ADDRESS(ROW()+(0), COLUMN()+(-1), 1))/100, 2)</f>
        <v>100.580000</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5129.530000</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