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<sst xmlns="http://schemas.openxmlformats.org/spreadsheetml/2006/main" count="33" uniqueCount="33">
  <si>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</si>
  <si>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TVO050</t>
  </si>
  <si>
    <t xml:space="preserve">U</t>
  </si>
  <si>
    <t xml:space="preserve">Ventilo-convecteur plafonnier, système à quatre tubes, avec distribution par gaines circulaires.</t>
  </si>
  <si>
    <r>
      <rPr>
        <sz val="8.25"/>
        <color rgb="FF000000"/>
        <rFont val="Arial"/>
        <family val="2"/>
      </rPr>
      <t xml:space="preserve">Ventilo-convecteur horizontal sans carrosserie, modèle Major 2 NCH Y 426 "CIAT", avec distribution par gaines circulaires, système à quatre tubes, puissance frigorifique totale nominale de 1,65 kW (température humide d'entrée de l'air: 19°C; température d'entrée de l'eau: 7°C, écart de température: 5°C), puissance calorifique nominale de 1,75 kW (température d'entrée de l'air: 20°C; température d'entrée de l'eau: 70°C), à 3 vitesses, débit d'eau nominal de 0,358 m³/h, débit d'air nominal de 220 m³/h, pression d'air nominale de 27 Pa et puissance sonore nominale de 46 dBA, avec vanne à trois voies avec bypass (4 voies), modèle VMP469.10-1, "HIDROFIVE", avec actionneur STA71HDF, pour la batterie froide, et vanne à trois voies avec bypass (4 voies), modèle VMP469.10-1, "HIDROFIVE", avec actionneur STA71HDF, pour la batterie chaude. Comprend les éléments pour la suspension au plafond. Totalement monté, connecté et mis en marche par l'entreprise installatrice pour le contrôle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</si>
  <si>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</si>
  <si>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</si>
  <si>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</si>
  <si>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</si>
  <si>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</si>
  <si>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</si>
  <si>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mt42ftc500jgI</t>
  </si>
  <si>
    <t xml:space="preserve">Ventilo-convecteur horizontal sans carrosserie, modèle Major 2 NCH Y 426 "CIAT", avec distribution par gaines circulaires, système à quatre tubes, puissance frigorifique totale nominale de 1,65 kW (température humide d'entrée de l'air: 19°C; température d'entrée de l'eau: 7°C, écart de température: 5°C), puissance calorifique nominale de 1,75 kW (température d'entrée de l'air: 20°C; température d'entrée de l'eau: 70°C), à 3 vitesses, débit d'eau nominal de 0,358 m³/h, débit d'air nominal de 220 m³/h, pression d'air nominale de 27 Pa et puissance sonore nominale de 46 dBA.</t>
  </si>
  <si>
    <t xml:space="preserve">U</t>
  </si>
  <si>
    <t xml:space="preserve">mt42www090</t>
  </si>
  <si>
    <t xml:space="preserve">Kit de support pour la suspension du plafond, constitué de quatre tiges filetées en acier galvanisé, avec leurs chevilles, écrous et rondelles correspondants.</t>
  </si>
  <si>
    <t xml:space="preserve">U</t>
  </si>
  <si>
    <t xml:space="preserve">mt42vsi010lg</t>
  </si>
  <si>
    <t xml:space="preserve">Vanne à trois voies avec bypass (4 voies), modèle VMP469.10-1, "HIDROFIVE", avec actionneur STA71HDF; y compris connexions et le montage.</t>
  </si>
  <si>
    <t xml:space="preserve">U</t>
  </si>
  <si>
    <t xml:space="preserve">mt37sve010b</t>
  </si>
  <si>
    <t xml:space="preserve">Vanne à sphère en laiton nickelé à visser de 1/2".</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</si>
  <si>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</si>
  <si>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</si>
  <si>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</si>
  <si>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</si>
  <si>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</si>
  <si>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</si>
  <si>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</si>
  <si>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Coûts directs complémentaires</t>
  </si>
  <si>
    <t xml:space="preserve">%</t>
  </si>
  <si>
    <t xml:space="preserve">Coût d'entretien décennal: 272,25€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</si>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</sst>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8.37"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1.000000</v>
      </c>
      <c r="E9" s="11" t="s">
        <v>13</v>
      </c>
      <c r="F9" s="13">
        <v>531.440000</v>
      </c>
      <c r="G9" s="13">
        <f ca="1">ROUND(INDIRECT(ADDRESS(ROW()+(0), COLUMN()+(-3), 1))*INDIRECT(ADDRESS(ROW()+(0), COLUMN()+(-1), 1)), 2)</f>
        <v>531.440000</v>
      </c>
    </row>
    <row r="10" spans="1:7" ht="24.00" thickBot="1" customHeight="1">
      <c r="A10" s="14" t="s">
        <v>14</v>
      </c>
      <c r="B10" s="14"/>
      <c r="C10" s="14" t="s">
        <v>15</v>
      </c>
      <c r="D10" s="15">
        <v>1.000000</v>
      </c>
      <c r="E10" s="16" t="s">
        <v>16</v>
      </c>
      <c r="F10" s="17">
        <v>22.000000</v>
      </c>
      <c r="G10" s="17">
        <f ca="1">ROUND(INDIRECT(ADDRESS(ROW()+(0), COLUMN()+(-3), 1))*INDIRECT(ADDRESS(ROW()+(0), COLUMN()+(-1), 1)), 2)</f>
        <v>22.000000</v>
      </c>
    </row>
    <row r="11" spans="1:7" ht="24.00" thickBot="1" customHeight="1">
      <c r="A11" s="14" t="s">
        <v>17</v>
      </c>
      <c r="B11" s="14"/>
      <c r="C11" s="14" t="s">
        <v>18</v>
      </c>
      <c r="D11" s="15">
        <v>2.000000</v>
      </c>
      <c r="E11" s="16" t="s">
        <v>19</v>
      </c>
      <c r="F11" s="17">
        <v>100.000000</v>
      </c>
      <c r="G11" s="17">
        <f ca="1">ROUND(INDIRECT(ADDRESS(ROW()+(0), COLUMN()+(-3), 1))*INDIRECT(ADDRESS(ROW()+(0), COLUMN()+(-1), 1)), 2)</f>
        <v>200.000000</v>
      </c>
    </row>
    <row r="12" spans="1:7" ht="13.50" thickBot="1" customHeight="1">
      <c r="A12" s="14" t="s">
        <v>20</v>
      </c>
      <c r="B12" s="14"/>
      <c r="C12" s="14" t="s">
        <v>21</v>
      </c>
      <c r="D12" s="15">
        <v>4.000000</v>
      </c>
      <c r="E12" s="16" t="s">
        <v>22</v>
      </c>
      <c r="F12" s="17">
        <v>4.130000</v>
      </c>
      <c r="G12" s="17">
        <f ca="1">ROUND(INDIRECT(ADDRESS(ROW()+(0), COLUMN()+(-3), 1))*INDIRECT(ADDRESS(ROW()+(0), COLUMN()+(-1), 1)), 2)</f>
        <v>16.520000</v>
      </c>
    </row>
    <row r="13" spans="1:7" ht="13.50" thickBot="1" customHeight="1">
      <c r="A13" s="14" t="s">
        <v>23</v>
      </c>
      <c r="B13" s="14"/>
      <c r="C13" s="14" t="s">
        <v>24</v>
      </c>
      <c r="D13" s="15">
        <v>3.697000</v>
      </c>
      <c r="E13" s="16" t="s">
        <v>25</v>
      </c>
      <c r="F13" s="17">
        <v>26.360000</v>
      </c>
      <c r="G13" s="17">
        <f ca="1">ROUND(INDIRECT(ADDRESS(ROW()+(0), COLUMN()+(-3), 1))*INDIRECT(ADDRESS(ROW()+(0), COLUMN()+(-1), 1)), 2)</f>
        <v>97.450000</v>
      </c>
    </row>
    <row r="14" spans="1:7" ht="13.50" thickBot="1" customHeight="1">
      <c r="A14" s="14" t="s">
        <v>26</v>
      </c>
      <c r="B14" s="14"/>
      <c r="C14" s="18" t="s">
        <v>27</v>
      </c>
      <c r="D14" s="19">
        <v>3.697000</v>
      </c>
      <c r="E14" s="20" t="s">
        <v>28</v>
      </c>
      <c r="F14" s="21">
        <v>23.220000</v>
      </c>
      <c r="G14" s="21">
        <f ca="1">ROUND(INDIRECT(ADDRESS(ROW()+(0), COLUMN()+(-3), 1))*INDIRECT(ADDRESS(ROW()+(0), COLUMN()+(-1), 1)), 2)</f>
        <v>85.840000</v>
      </c>
    </row>
    <row r="15" spans="1:7" ht="13.50" thickBot="1" customHeight="1">
      <c r="A15" s="18"/>
      <c r="B15" s="18"/>
      <c r="C15" s="5" t="s">
        <v>29</v>
      </c>
      <c r="D15" s="22">
        <v>2.000000</v>
      </c>
      <c r="E15" s="23" t="s">
        <v>30</v>
      </c>
      <c r="F15" s="24">
        <f ca="1">ROUND(SUM(INDIRECT(ADDRESS(ROW()+(-1), COLUMN()+(1), 1)),INDIRECT(ADDRESS(ROW()+(-2), COLUMN()+(1), 1)),INDIRECT(ADDRESS(ROW()+(-3), COLUMN()+(1), 1)),INDIRECT(ADDRESS(ROW()+(-4), COLUMN()+(1), 1)),INDIRECT(ADDRESS(ROW()+(-5), COLUMN()+(1), 1)),INDIRECT(ADDRESS(ROW()+(-6), COLUMN()+(1), 1))), 2)</f>
        <v>953.250000</v>
      </c>
      <c r="G15" s="24">
        <f ca="1">ROUND(INDIRECT(ADDRESS(ROW()+(0), COLUMN()+(-3), 1))*INDIRECT(ADDRESS(ROW()+(0), COLUMN()+(-1), 1))/100, 2)</f>
        <v>19.070000</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972.320000</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